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ea\Desktop\"/>
    </mc:Choice>
  </mc:AlternateContent>
  <xr:revisionPtr revIDLastSave="0" documentId="13_ncr:1_{3D7A92C9-DF5F-4412-8683-69E137FCCC00}" xr6:coauthVersionLast="47" xr6:coauthVersionMax="47" xr10:uidLastSave="{00000000-0000-0000-0000-000000000000}"/>
  <bookViews>
    <workbookView xWindow="-108" yWindow="-108" windowWidth="23256" windowHeight="12456" xr2:uid="{28A1A764-5832-4F74-BAF8-3E35BF12CD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6" i="1" l="1"/>
  <c r="H50" i="1"/>
  <c r="H42" i="1"/>
  <c r="H43" i="1"/>
  <c r="H44" i="1"/>
  <c r="H45" i="1"/>
  <c r="H47" i="1"/>
  <c r="H48" i="1"/>
  <c r="H49" i="1"/>
  <c r="H51" i="1"/>
  <c r="H52" i="1"/>
  <c r="H53" i="1"/>
  <c r="H54" i="1"/>
  <c r="H55" i="1"/>
  <c r="H41" i="1" l="1"/>
  <c r="H57" i="1" s="1"/>
  <c r="H56" i="1" l="1"/>
  <c r="H58" i="1" s="1"/>
  <c r="H59" i="1" s="1"/>
</calcChain>
</file>

<file path=xl/sharedStrings.xml><?xml version="1.0" encoding="utf-8"?>
<sst xmlns="http://schemas.openxmlformats.org/spreadsheetml/2006/main" count="75" uniqueCount="67">
  <si>
    <t>Item</t>
  </si>
  <si>
    <t>Product</t>
  </si>
  <si>
    <t>Price</t>
  </si>
  <si>
    <t>Ext Price</t>
  </si>
  <si>
    <t>GST</t>
  </si>
  <si>
    <t>Total</t>
  </si>
  <si>
    <t>Company</t>
  </si>
  <si>
    <t>Address</t>
  </si>
  <si>
    <t>City</t>
  </si>
  <si>
    <t>Email</t>
  </si>
  <si>
    <t>Contact #</t>
  </si>
  <si>
    <t>UPC</t>
  </si>
  <si>
    <t>7426873804553</t>
  </si>
  <si>
    <t>7426873804492</t>
  </si>
  <si>
    <t>7426873804454</t>
  </si>
  <si>
    <t>7426873804485</t>
  </si>
  <si>
    <t>7426873804430</t>
  </si>
  <si>
    <t>7426873804423</t>
  </si>
  <si>
    <t>Units</t>
  </si>
  <si>
    <t xml:space="preserve">     - If completing a hardcopy of the form, just complete the Units column</t>
  </si>
  <si>
    <t>3 Ways to Order:</t>
  </si>
  <si>
    <r>
      <t xml:space="preserve">3) Complete the form below and email to </t>
    </r>
    <r>
      <rPr>
        <b/>
        <sz val="11"/>
        <color theme="1"/>
        <rFont val="Calibri"/>
        <family val="2"/>
        <scheme val="minor"/>
      </rPr>
      <t>orders@sugarfreeplease.com</t>
    </r>
  </si>
  <si>
    <t>Sub Total</t>
  </si>
  <si>
    <t>Shipping (est)</t>
  </si>
  <si>
    <t>Purchase Order</t>
  </si>
  <si>
    <t>Authorized Buyer</t>
  </si>
  <si>
    <t>Order Date</t>
  </si>
  <si>
    <r>
      <t xml:space="preserve">2) Call June at </t>
    </r>
    <r>
      <rPr>
        <b/>
        <sz val="11"/>
        <color theme="1"/>
        <rFont val="Calibri"/>
        <family val="2"/>
        <scheme val="minor"/>
      </rPr>
      <t>778 583 5863</t>
    </r>
    <r>
      <rPr>
        <sz val="11"/>
        <color theme="1"/>
        <rFont val="Calibri"/>
        <family val="2"/>
        <scheme val="minor"/>
      </rPr>
      <t xml:space="preserve"> or email </t>
    </r>
    <r>
      <rPr>
        <b/>
        <sz val="11"/>
        <color theme="1"/>
        <rFont val="Calibri"/>
        <family val="2"/>
        <scheme val="minor"/>
      </rPr>
      <t>june.alexander@sugarfreeplease.com</t>
    </r>
  </si>
  <si>
    <r>
      <t xml:space="preserve">     - Request a softcopy of this form from </t>
    </r>
    <r>
      <rPr>
        <b/>
        <sz val="11"/>
        <color theme="1"/>
        <rFont val="Calibri"/>
        <family val="2"/>
        <scheme val="minor"/>
      </rPr>
      <t>june@sugarfreeplease.com</t>
    </r>
  </si>
  <si>
    <r>
      <t xml:space="preserve">1) If your company uses Purchase Orders, send to </t>
    </r>
    <r>
      <rPr>
        <b/>
        <sz val="11"/>
        <color theme="1"/>
        <rFont val="Calibri"/>
        <family val="2"/>
        <scheme val="minor"/>
      </rPr>
      <t>orders@sugarfreeplease.com</t>
    </r>
    <r>
      <rPr>
        <sz val="11"/>
        <color theme="1"/>
        <rFont val="Calibri"/>
        <family val="2"/>
        <scheme val="minor"/>
      </rPr>
      <t xml:space="preserve"> </t>
    </r>
  </si>
  <si>
    <t>Province</t>
  </si>
  <si>
    <t>Postal Code</t>
  </si>
  <si>
    <t>736542884814</t>
  </si>
  <si>
    <t>736542884838</t>
  </si>
  <si>
    <t>600821173800</t>
  </si>
  <si>
    <t>* 14 units/case. Multiples of 7 may be ordered.   * 14 unités/caisse. Des multiples de 7 peuvent être commandés</t>
  </si>
  <si>
    <t>0600821174241</t>
  </si>
  <si>
    <t>0600821173824</t>
  </si>
  <si>
    <t>0600821173831</t>
  </si>
  <si>
    <t>0600821173817</t>
  </si>
  <si>
    <t>0600821173848</t>
  </si>
  <si>
    <t>0600821173855</t>
  </si>
  <si>
    <t>Fudge Brand</t>
  </si>
  <si>
    <t>0 Sugar</t>
  </si>
  <si>
    <t>0 Maltitol</t>
  </si>
  <si>
    <t>0-1 net carb</t>
  </si>
  <si>
    <t>Gf facility</t>
  </si>
  <si>
    <t>No rice/potato/tapioca</t>
  </si>
  <si>
    <t>Sugar Free Please</t>
  </si>
  <si>
    <t>Yes</t>
  </si>
  <si>
    <t>Rocky Mtn Choc</t>
  </si>
  <si>
    <t>No</t>
  </si>
  <si>
    <t>Fudge - Sponge Fudge 100 g</t>
  </si>
  <si>
    <r>
      <t>Sesame Snacks</t>
    </r>
    <r>
      <rPr>
        <b/>
        <sz val="11"/>
        <color rgb="FFFF0000"/>
        <rFont val="Calibri"/>
        <family val="2"/>
        <scheme val="minor"/>
      </rPr>
      <t xml:space="preserve"> *SALE $2 OFF*</t>
    </r>
    <r>
      <rPr>
        <sz val="11"/>
        <color theme="1"/>
        <rFont val="Calibri"/>
        <family val="2"/>
        <scheme val="minor"/>
      </rPr>
      <t xml:space="preserve">  110 g</t>
    </r>
  </si>
  <si>
    <t>Vegan Salted Caramel Clusters   100 g</t>
  </si>
  <si>
    <t>Fudge - Maple Walnut Fudge    100 g</t>
  </si>
  <si>
    <t>Fudge - Mint Chocolate Fudge  100 g</t>
  </si>
  <si>
    <t>Fudge - Salted Caramel Fudge   100 g</t>
  </si>
  <si>
    <t>Fudge - Turtle Fudge    100 g</t>
  </si>
  <si>
    <r>
      <t>Almondine Nougat</t>
    </r>
    <r>
      <rPr>
        <b/>
        <sz val="11"/>
        <color rgb="FFFF0000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100 g</t>
    </r>
  </si>
  <si>
    <t>Coconut Cravings         100 g</t>
  </si>
  <si>
    <t>Espresso Roca               100 g</t>
  </si>
  <si>
    <t>Everything Bark            100 g</t>
  </si>
  <si>
    <t>Macadamia Brittle       100 g</t>
  </si>
  <si>
    <t>Choffee                          100 g</t>
  </si>
  <si>
    <t>Salted Caramel Clusters     100 g</t>
  </si>
  <si>
    <t>Vegan Coconut Cravings     100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</si>
</sst>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5.3"/>
      <color rgb="FFFFFFFF"/>
      <name val="Calibri"/>
    </font>
    <font>
      <sz val="15.3"/>
      <color rgb="FF000000"/>
      <name val="Calibri"/>
    </font>
    <font>
      <sz val="14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E7E7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right"/>
    </xf>
    <xf numFmtId="165" fontId="0" fillId="0" borderId="1" xfId="0" applyNumberFormat="1" applyBorder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quotePrefix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quotePrefix="1" applyFont="1" applyAlignment="1">
      <alignment horizontal="left"/>
    </xf>
    <xf numFmtId="165" fontId="0" fillId="0" borderId="0" xfId="0" applyNumberFormat="1" applyBorder="1"/>
    <xf numFmtId="49" fontId="0" fillId="0" borderId="1" xfId="0" applyNumberForma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0" fillId="2" borderId="0" xfId="0" quotePrefix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3" fillId="0" borderId="0" xfId="0" quotePrefix="1" applyFont="1" applyAlignment="1">
      <alignment horizontal="left"/>
    </xf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right"/>
    </xf>
    <xf numFmtId="0" fontId="0" fillId="0" borderId="5" xfId="0" applyBorder="1"/>
    <xf numFmtId="0" fontId="0" fillId="0" borderId="4" xfId="0" applyBorder="1" applyAlignment="1">
      <alignment horizontal="right"/>
    </xf>
    <xf numFmtId="0" fontId="0" fillId="0" borderId="0" xfId="0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5" xfId="0" applyFill="1" applyBorder="1"/>
    <xf numFmtId="0" fontId="0" fillId="3" borderId="4" xfId="0" applyFill="1" applyBorder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165" fontId="0" fillId="3" borderId="1" xfId="0" applyNumberFormat="1" applyFill="1" applyBorder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0" fontId="0" fillId="4" borderId="3" xfId="0" applyFill="1" applyBorder="1" applyAlignment="1">
      <alignment horizontal="center"/>
    </xf>
    <xf numFmtId="0" fontId="0" fillId="4" borderId="5" xfId="0" applyFill="1" applyBorder="1"/>
    <xf numFmtId="0" fontId="0" fillId="4" borderId="4" xfId="0" applyFill="1" applyBorder="1" applyAlignment="1">
      <alignment horizontal="right"/>
    </xf>
    <xf numFmtId="164" fontId="0" fillId="4" borderId="4" xfId="0" applyNumberFormat="1" applyFill="1" applyBorder="1" applyAlignment="1">
      <alignment horizontal="right"/>
    </xf>
    <xf numFmtId="0" fontId="0" fillId="4" borderId="1" xfId="0" applyFill="1" applyBorder="1" applyAlignment="1" applyProtection="1">
      <alignment horizontal="center"/>
      <protection locked="0"/>
    </xf>
    <xf numFmtId="165" fontId="0" fillId="4" borderId="1" xfId="0" applyNumberFormat="1" applyFill="1" applyBorder="1" applyAlignment="1">
      <alignment horizontal="right"/>
    </xf>
    <xf numFmtId="0" fontId="0" fillId="5" borderId="1" xfId="0" applyFill="1" applyBorder="1" applyAlignment="1">
      <alignment horizontal="center"/>
    </xf>
    <xf numFmtId="49" fontId="0" fillId="5" borderId="1" xfId="0" applyNumberFormat="1" applyFill="1" applyBorder="1" applyAlignment="1">
      <alignment horizontal="left"/>
    </xf>
    <xf numFmtId="0" fontId="0" fillId="5" borderId="3" xfId="0" applyFill="1" applyBorder="1" applyAlignment="1">
      <alignment horizontal="center"/>
    </xf>
    <xf numFmtId="0" fontId="0" fillId="5" borderId="5" xfId="0" applyFill="1" applyBorder="1"/>
    <xf numFmtId="0" fontId="0" fillId="5" borderId="4" xfId="0" applyFill="1" applyBorder="1" applyAlignment="1">
      <alignment horizontal="right"/>
    </xf>
    <xf numFmtId="164" fontId="0" fillId="5" borderId="4" xfId="0" applyNumberFormat="1" applyFill="1" applyBorder="1" applyAlignment="1">
      <alignment horizontal="right"/>
    </xf>
    <xf numFmtId="0" fontId="0" fillId="5" borderId="1" xfId="0" applyFill="1" applyBorder="1" applyAlignment="1" applyProtection="1">
      <alignment horizontal="center"/>
      <protection locked="0"/>
    </xf>
    <xf numFmtId="165" fontId="0" fillId="5" borderId="1" xfId="0" applyNumberFormat="1" applyFill="1" applyBorder="1" applyAlignment="1">
      <alignment horizontal="right"/>
    </xf>
    <xf numFmtId="0" fontId="6" fillId="6" borderId="6" xfId="0" applyFont="1" applyFill="1" applyBorder="1" applyAlignment="1">
      <alignment horizontal="left" vertical="center" wrapText="1" readingOrder="1"/>
    </xf>
    <xf numFmtId="0" fontId="7" fillId="7" borderId="7" xfId="0" applyFont="1" applyFill="1" applyBorder="1" applyAlignment="1">
      <alignment horizontal="left" vertical="center" wrapText="1" readingOrder="1"/>
    </xf>
    <xf numFmtId="0" fontId="8" fillId="7" borderId="7" xfId="0" applyFont="1" applyFill="1" applyBorder="1" applyAlignment="1">
      <alignment horizontal="center" vertical="center" wrapText="1" readingOrder="1"/>
    </xf>
    <xf numFmtId="0" fontId="7" fillId="8" borderId="8" xfId="0" applyFont="1" applyFill="1" applyBorder="1" applyAlignment="1">
      <alignment horizontal="left" vertical="center" wrapText="1" readingOrder="1"/>
    </xf>
    <xf numFmtId="0" fontId="8" fillId="8" borderId="8" xfId="0" applyFont="1" applyFill="1" applyBorder="1" applyAlignment="1">
      <alignment horizontal="center" vertical="center" wrapText="1" readingOrder="1"/>
    </xf>
    <xf numFmtId="0" fontId="0" fillId="0" borderId="3" xfId="0" applyBorder="1" applyAlignment="1" applyProtection="1">
      <alignment horizontal="left"/>
      <protection locked="0"/>
    </xf>
    <xf numFmtId="0" fontId="4" fillId="0" borderId="3" xfId="1" applyBorder="1" applyAlignment="1" applyProtection="1">
      <alignment horizontal="left"/>
      <protection locked="0"/>
    </xf>
    <xf numFmtId="15" fontId="0" fillId="0" borderId="2" xfId="0" applyNumberForma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7D5E0"/>
      <color rgb="FFD28A99"/>
      <color rgb="FFCFE36B"/>
      <color rgb="FFCC9900"/>
      <color rgb="FFFF0066"/>
      <color rgb="FFFF5050"/>
      <color rgb="FFEE60E7"/>
      <color rgb="FFA9DA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578842</xdr:colOff>
      <xdr:row>0</xdr:row>
      <xdr:rowOff>0</xdr:rowOff>
    </xdr:from>
    <xdr:to>
      <xdr:col>8</xdr:col>
      <xdr:colOff>15052</xdr:colOff>
      <xdr:row>4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3BDD05-54E0-4027-B893-A906A0EB7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8917" y="0"/>
          <a:ext cx="1461414" cy="1000125"/>
        </a:xfrm>
        <a:prstGeom prst="rect">
          <a:avLst/>
        </a:prstGeom>
      </xdr:spPr>
    </xdr:pic>
    <xdr:clientData/>
  </xdr:twoCellAnchor>
  <xdr:oneCellAnchor>
    <xdr:from>
      <xdr:col>6</xdr:col>
      <xdr:colOff>30480</xdr:colOff>
      <xdr:row>4</xdr:row>
      <xdr:rowOff>137160</xdr:rowOff>
    </xdr:from>
    <xdr:ext cx="1345497" cy="46801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0F97C29-08C2-4AA3-8EFC-6CEBF76FFE76}"/>
            </a:ext>
          </a:extLst>
        </xdr:cNvPr>
        <xdr:cNvSpPr txBox="1"/>
      </xdr:nvSpPr>
      <xdr:spPr>
        <a:xfrm>
          <a:off x="4897755" y="1013460"/>
          <a:ext cx="1345497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CA" sz="800"/>
            <a:t>Sugar Free Please Foods Ltd</a:t>
          </a:r>
        </a:p>
        <a:p>
          <a:r>
            <a:rPr lang="en-CA" sz="800"/>
            <a:t>12961 East Ridge</a:t>
          </a:r>
          <a:r>
            <a:rPr lang="en-CA" sz="800" baseline="0"/>
            <a:t> Court</a:t>
          </a:r>
        </a:p>
        <a:p>
          <a:r>
            <a:rPr lang="en-CA" sz="800" baseline="0"/>
            <a:t>Lake Country, BC  V4V 2R2</a:t>
          </a:r>
          <a:endParaRPr lang="en-CA" sz="800"/>
        </a:p>
      </xdr:txBody>
    </xdr:sp>
    <xdr:clientData/>
  </xdr:oneCellAnchor>
  <xdr:twoCellAnchor>
    <xdr:from>
      <xdr:col>0</xdr:col>
      <xdr:colOff>0</xdr:colOff>
      <xdr:row>59</xdr:row>
      <xdr:rowOff>24869</xdr:rowOff>
    </xdr:from>
    <xdr:to>
      <xdr:col>8</xdr:col>
      <xdr:colOff>485775</xdr:colOff>
      <xdr:row>93</xdr:row>
      <xdr:rowOff>92906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F81433-9070-4A09-BC92-E1D061B7687B}"/>
            </a:ext>
          </a:extLst>
        </xdr:cNvPr>
        <xdr:cNvSpPr txBox="1"/>
      </xdr:nvSpPr>
      <xdr:spPr>
        <a:xfrm>
          <a:off x="0" y="12565581"/>
          <a:ext cx="8157436" cy="62156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</a:t>
          </a:r>
        </a:p>
        <a:p>
          <a:r>
            <a:rPr lang="en-CA" sz="12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Fudge available until December 15, 2022, or until supplies last.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Cases contain 14 units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Half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cases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(7 units) of the same product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 be ordered.</a:t>
          </a:r>
          <a:endParaRPr lang="en-CA" sz="800">
            <a:effectLst/>
          </a:endParaRPr>
        </a:p>
        <a:p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Shipping is free with orders of 4 cases (56 units) or more. A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$15 shipping charge applies to orders of less than 56 units.</a:t>
          </a:r>
          <a:endParaRPr lang="en-CA" sz="800">
            <a:effectLst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GST applies and will be added to the Sub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Total + Shipping</a:t>
          </a:r>
          <a:endParaRPr lang="en-CA" sz="800">
            <a:effectLst/>
          </a:endParaRPr>
        </a:p>
        <a:p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PST/HST may be applicable based on jurisdiction even though not shown here</a:t>
          </a:r>
          <a:endParaRPr lang="en-CA" sz="800">
            <a:effectLst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dollars stated in Canadian funds</a:t>
          </a:r>
          <a:endParaRPr lang="en-CA" sz="800">
            <a:effectLst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Payment due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at time of shipping 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unless an account has been established.  Payment can be made via EFT, eTransfer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(finance@sugarfreeplease.com) 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cheque or credit card.  5% will be added to the total for payments made by credit card.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Contact finance@sugarfreeplease.com to apply for an account.</a:t>
          </a:r>
          <a:endParaRPr lang="en-CA" sz="800">
            <a:effectLst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Payment terms on account: Due within 30 days from Invoice Date. Interest of 24% per annum on outstanding balance.  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Payment applied to interest first, then to the outstanding balance.</a:t>
          </a:r>
          <a:endParaRPr lang="en-CA" sz="800">
            <a:effectLst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Purchase Order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becomes null and void if not shipped within 30 days from the Order Date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CA" sz="800">
            <a:effectLst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Visit our website at www.sugarfreeplease.com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CA" sz="800">
            <a:effectLst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GST# 77293 9716 RT0001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CA" sz="800">
            <a:effectLst/>
          </a:endParaRPr>
        </a:p>
        <a:p>
          <a:pPr marL="91440" indent="-91440">
            <a:spcAft>
              <a:spcPts val="300"/>
            </a:spcAft>
            <a:tabLst>
              <a:tab pos="91440" algn="l"/>
            </a:tabLst>
          </a:pPr>
          <a:r>
            <a:rPr lang="fr-FR" sz="1200"/>
            <a:t>Termes</a:t>
          </a:r>
        </a:p>
        <a:p>
          <a:pPr marL="91440" indent="-91440">
            <a:spcAft>
              <a:spcPts val="300"/>
            </a:spcAft>
            <a:tabLst>
              <a:tab pos="91440" algn="l"/>
            </a:tabLst>
          </a:pPr>
          <a:r>
            <a:rPr lang="fr-FR" sz="1200"/>
            <a:t>- Les caisses contiennent 14 unités. Des quantités de 7 unités peuvent être commandées. </a:t>
          </a:r>
        </a:p>
        <a:p>
          <a:pPr marL="91440" indent="-91440">
            <a:spcAft>
              <a:spcPts val="300"/>
            </a:spcAft>
            <a:tabLst>
              <a:tab pos="91440" algn="l"/>
            </a:tabLst>
          </a:pPr>
          <a:r>
            <a:rPr lang="fr-FR" sz="1200"/>
            <a:t>- La livraison est gratuite avec les commandes de 4 caisses (56 unités) ou plus. Des frais d'expédition de 15 $ s'appliquent aux commandes de moins de 56 unités </a:t>
          </a:r>
        </a:p>
        <a:p>
          <a:pPr marL="91440" indent="-91440">
            <a:spcAft>
              <a:spcPts val="300"/>
            </a:spcAft>
            <a:tabLst>
              <a:tab pos="91440" algn="l"/>
            </a:tabLst>
          </a:pPr>
          <a:r>
            <a:rPr lang="fr-FR" sz="1200"/>
            <a:t>-  La TPS s'applique et sera ajoutée au sous-total + expédition </a:t>
          </a:r>
        </a:p>
        <a:p>
          <a:pPr marL="91440" indent="-91440">
            <a:spcAft>
              <a:spcPts val="300"/>
            </a:spcAft>
            <a:tabLst>
              <a:tab pos="91440" algn="l"/>
            </a:tabLst>
          </a:pPr>
          <a:r>
            <a:rPr lang="fr-FR" sz="1200"/>
            <a:t>- La TVP/TVH peut s'appliquer en fonction de la juridiction même si elle n'est pas indiquée ici </a:t>
          </a:r>
        </a:p>
        <a:p>
          <a:pPr marL="91440" indent="-91440">
            <a:spcAft>
              <a:spcPts val="300"/>
            </a:spcAft>
            <a:tabLst>
              <a:tab pos="91440" algn="l"/>
            </a:tabLst>
          </a:pPr>
          <a:r>
            <a:rPr lang="fr-FR" sz="1200"/>
            <a:t>- Tous les dollars indiqués en devises canadiennes </a:t>
          </a:r>
        </a:p>
        <a:p>
          <a:pPr marL="91440" indent="-91440">
            <a:spcAft>
              <a:spcPts val="300"/>
            </a:spcAft>
            <a:tabLst>
              <a:tab pos="91440" algn="l"/>
            </a:tabLst>
          </a:pPr>
          <a:r>
            <a:rPr lang="fr-FR" sz="1200"/>
            <a:t>- Paiement dû au moment de l'expédition sauf si un compte a été établi. Le paiement peut être effectué via EFT, eTransfer (finance@sugarfreeplease.com) chèque ou carte de crédit. 5% seront ajoutés au total pour les paiements effectués par carte de crédit. Contactez finance@sugarfreeplease.com pour demander un compte. </a:t>
          </a:r>
        </a:p>
        <a:p>
          <a:pPr marL="91440" indent="-91440">
            <a:spcAft>
              <a:spcPts val="300"/>
            </a:spcAft>
            <a:tabLst>
              <a:tab pos="91440" algn="l"/>
            </a:tabLst>
          </a:pPr>
          <a:r>
            <a:rPr lang="fr-FR" sz="1200"/>
            <a:t>- Modalités de paiement d'acompte : Exigible dans les 30 jours à compter de la date de facturation. Intérêt de 24% par an sur le solde impayé. Paiement appliqué aux intérêts d'abord, puis au solde impayé. </a:t>
          </a:r>
        </a:p>
        <a:p>
          <a:pPr marL="91440" indent="-91440">
            <a:spcAft>
              <a:spcPts val="300"/>
            </a:spcAft>
            <a:tabLst>
              <a:tab pos="91440" algn="l"/>
            </a:tabLst>
          </a:pPr>
          <a:r>
            <a:rPr lang="fr-FR" sz="1200"/>
            <a:t>- Le bon de commande devient nul et non avenu s'il n'est pas expédié dans les 30 jours suivant la date de la commande </a:t>
          </a:r>
        </a:p>
        <a:p>
          <a:pPr marL="91440" indent="-91440">
            <a:spcAft>
              <a:spcPts val="300"/>
            </a:spcAft>
            <a:tabLst>
              <a:tab pos="91440" algn="l"/>
            </a:tabLst>
          </a:pPr>
          <a:r>
            <a:rPr lang="fr-FR" sz="1200"/>
            <a:t>- Visitez notre site Web à www.sugarfreeplease.com </a:t>
          </a:r>
        </a:p>
        <a:p>
          <a:pPr marL="91440" indent="-91440">
            <a:spcAft>
              <a:spcPts val="300"/>
            </a:spcAft>
            <a:tabLst>
              <a:tab pos="91440" algn="l"/>
            </a:tabLst>
          </a:pPr>
          <a:r>
            <a:rPr lang="fr-FR" sz="1200"/>
            <a:t>TPS# 77293 9716 RT0001</a:t>
          </a:r>
        </a:p>
        <a:p>
          <a:pPr marL="91440" indent="-91440">
            <a:spcAft>
              <a:spcPts val="300"/>
            </a:spcAft>
            <a:tabLst>
              <a:tab pos="91440" algn="l"/>
            </a:tabLst>
          </a:pPr>
          <a:r>
            <a:rPr lang="fr-FR" sz="1200"/>
            <a:t>V.1</a:t>
          </a:r>
          <a:endParaRPr lang="en-CA" sz="1200"/>
        </a:p>
      </xdr:txBody>
    </xdr:sp>
    <xdr:clientData/>
  </xdr:twoCellAnchor>
  <xdr:oneCellAnchor>
    <xdr:from>
      <xdr:col>12</xdr:col>
      <xdr:colOff>133350</xdr:colOff>
      <xdr:row>39</xdr:row>
      <xdr:rowOff>161925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9DF0AB1-DB02-4C6F-B220-1033388DC657}"/>
            </a:ext>
          </a:extLst>
        </xdr:cNvPr>
        <xdr:cNvSpPr txBox="1"/>
      </xdr:nvSpPr>
      <xdr:spPr>
        <a:xfrm>
          <a:off x="9058275" y="367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twoCellAnchor editAs="oneCell">
    <xdr:from>
      <xdr:col>0</xdr:col>
      <xdr:colOff>0</xdr:colOff>
      <xdr:row>24</xdr:row>
      <xdr:rowOff>41690</xdr:rowOff>
    </xdr:from>
    <xdr:to>
      <xdr:col>5</xdr:col>
      <xdr:colOff>43721</xdr:colOff>
      <xdr:row>36</xdr:row>
      <xdr:rowOff>9657</xdr:rowOff>
    </xdr:to>
    <xdr:pic>
      <xdr:nvPicPr>
        <xdr:cNvPr id="8" name="Picture 7" descr="Text&#10;&#10;Description automatically generated with low confidence">
          <a:extLst>
            <a:ext uri="{FF2B5EF4-FFF2-40B4-BE49-F238E27FC236}">
              <a16:creationId xmlns:a16="http://schemas.microsoft.com/office/drawing/2014/main" id="{CC4040AF-08C5-6506-4731-5C087C930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19477"/>
          <a:ext cx="5627557" cy="3040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F912D-252D-4816-ADC7-54CF60464B02}">
  <sheetPr>
    <pageSetUpPr fitToPage="1"/>
  </sheetPr>
  <dimension ref="A1:H66"/>
  <sheetViews>
    <sheetView showGridLines="0" tabSelected="1" topLeftCell="A44" zoomScale="112" zoomScaleNormal="130" workbookViewId="0">
      <selection activeCell="D54" sqref="D54"/>
    </sheetView>
  </sheetViews>
  <sheetFormatPr defaultRowHeight="14.4" x14ac:dyDescent="0.3"/>
  <cols>
    <col min="1" max="1" width="21.77734375" style="2" customWidth="1"/>
    <col min="2" max="2" width="10.109375" style="2" customWidth="1"/>
    <col min="3" max="3" width="12.88671875" style="2" customWidth="1"/>
    <col min="4" max="4" width="16.21875" customWidth="1"/>
    <col min="5" max="5" width="20.44140625" style="1" customWidth="1"/>
    <col min="6" max="6" width="9.88671875" style="2" customWidth="1"/>
    <col min="7" max="7" width="7.6640625" customWidth="1"/>
    <col min="8" max="8" width="13" customWidth="1"/>
    <col min="11" max="11" width="42" customWidth="1"/>
    <col min="13" max="13" width="35.77734375" customWidth="1"/>
  </cols>
  <sheetData>
    <row r="1" spans="1:8" x14ac:dyDescent="0.3">
      <c r="A1" s="17" t="s">
        <v>20</v>
      </c>
      <c r="B1" s="17"/>
      <c r="C1" s="17"/>
    </row>
    <row r="2" spans="1:8" ht="18" customHeight="1" x14ac:dyDescent="0.3">
      <c r="A2" s="18" t="s">
        <v>29</v>
      </c>
      <c r="B2" s="18"/>
      <c r="C2" s="18"/>
    </row>
    <row r="3" spans="1:8" ht="18" customHeight="1" x14ac:dyDescent="0.3">
      <c r="A3" s="18" t="s">
        <v>27</v>
      </c>
      <c r="B3" s="18"/>
      <c r="C3" s="18"/>
    </row>
    <row r="4" spans="1:8" ht="18" customHeight="1" x14ac:dyDescent="0.3">
      <c r="A4" s="18" t="s">
        <v>21</v>
      </c>
      <c r="B4" s="18"/>
      <c r="C4" s="18"/>
    </row>
    <row r="5" spans="1:8" x14ac:dyDescent="0.3">
      <c r="A5" s="16" t="s">
        <v>19</v>
      </c>
      <c r="B5" s="16"/>
      <c r="C5" s="16"/>
    </row>
    <row r="6" spans="1:8" x14ac:dyDescent="0.3">
      <c r="A6" s="16" t="s">
        <v>28</v>
      </c>
      <c r="B6" s="16"/>
      <c r="C6" s="16"/>
    </row>
    <row r="7" spans="1:8" ht="18.75" customHeight="1" x14ac:dyDescent="0.3">
      <c r="A7" s="16"/>
      <c r="B7" s="16"/>
      <c r="C7" s="16"/>
    </row>
    <row r="8" spans="1:8" ht="5.25" customHeight="1" x14ac:dyDescent="0.3">
      <c r="A8" s="23"/>
      <c r="B8" s="23"/>
      <c r="C8" s="23"/>
      <c r="D8" s="24"/>
      <c r="E8" s="25"/>
      <c r="F8" s="26"/>
      <c r="G8" s="24"/>
      <c r="H8" s="24"/>
    </row>
    <row r="9" spans="1:8" ht="6" customHeight="1" x14ac:dyDescent="0.3"/>
    <row r="10" spans="1:8" ht="18" x14ac:dyDescent="0.35">
      <c r="A10" s="27" t="s">
        <v>24</v>
      </c>
      <c r="B10" s="27"/>
      <c r="C10" s="27"/>
    </row>
    <row r="12" spans="1:8" x14ac:dyDescent="0.3">
      <c r="A12" s="22" t="s">
        <v>26</v>
      </c>
      <c r="B12" s="22"/>
      <c r="C12" s="66"/>
      <c r="D12" s="67"/>
      <c r="E12" s="67"/>
      <c r="F12" s="67"/>
    </row>
    <row r="13" spans="1:8" ht="20.399999999999999" customHeight="1" x14ac:dyDescent="0.3">
      <c r="A13" s="13" t="s">
        <v>6</v>
      </c>
      <c r="B13" s="13"/>
      <c r="C13" s="64"/>
      <c r="D13" s="64"/>
      <c r="E13" s="64"/>
      <c r="F13" s="64"/>
    </row>
    <row r="14" spans="1:8" ht="20.399999999999999" customHeight="1" x14ac:dyDescent="0.3">
      <c r="A14" s="13" t="s">
        <v>7</v>
      </c>
      <c r="B14" s="13"/>
      <c r="C14" s="64"/>
      <c r="D14" s="64"/>
      <c r="E14" s="64"/>
      <c r="F14" s="64"/>
    </row>
    <row r="15" spans="1:8" ht="20.399999999999999" customHeight="1" x14ac:dyDescent="0.3">
      <c r="A15" s="13" t="s">
        <v>8</v>
      </c>
      <c r="B15" s="13"/>
      <c r="C15" s="64"/>
      <c r="D15" s="64"/>
      <c r="E15" s="64"/>
      <c r="F15" s="64"/>
    </row>
    <row r="16" spans="1:8" ht="20.399999999999999" customHeight="1" x14ac:dyDescent="0.3">
      <c r="A16" s="13" t="s">
        <v>30</v>
      </c>
      <c r="B16" s="13"/>
      <c r="C16" s="64"/>
      <c r="D16" s="64"/>
      <c r="E16" s="64"/>
      <c r="F16" s="64"/>
    </row>
    <row r="17" spans="1:6" ht="20.399999999999999" customHeight="1" x14ac:dyDescent="0.3">
      <c r="A17" s="13" t="s">
        <v>31</v>
      </c>
      <c r="B17" s="13"/>
      <c r="C17" s="64"/>
      <c r="D17" s="64"/>
      <c r="E17" s="64"/>
      <c r="F17" s="64"/>
    </row>
    <row r="18" spans="1:6" ht="20.399999999999999" customHeight="1" x14ac:dyDescent="0.3">
      <c r="A18" s="14" t="s">
        <v>25</v>
      </c>
      <c r="B18" s="14"/>
      <c r="C18" s="64"/>
      <c r="D18" s="64"/>
      <c r="E18" s="64"/>
      <c r="F18" s="64"/>
    </row>
    <row r="19" spans="1:6" ht="20.399999999999999" customHeight="1" x14ac:dyDescent="0.3">
      <c r="A19" s="14" t="s">
        <v>9</v>
      </c>
      <c r="B19" s="14"/>
      <c r="C19" s="65"/>
      <c r="D19" s="64"/>
      <c r="E19" s="64"/>
      <c r="F19" s="64"/>
    </row>
    <row r="20" spans="1:6" ht="20.399999999999999" customHeight="1" x14ac:dyDescent="0.3">
      <c r="A20" s="14" t="s">
        <v>10</v>
      </c>
      <c r="B20" s="14"/>
      <c r="C20" s="64"/>
      <c r="D20" s="64"/>
      <c r="E20" s="64"/>
      <c r="F20" s="64"/>
    </row>
    <row r="21" spans="1:6" ht="20.399999999999999" customHeight="1" thickBot="1" x14ac:dyDescent="0.35">
      <c r="A21" s="14"/>
      <c r="B21" s="14"/>
      <c r="C21" s="32"/>
      <c r="D21" s="32"/>
      <c r="E21" s="32"/>
      <c r="F21" s="32"/>
    </row>
    <row r="22" spans="1:6" ht="20.399999999999999" customHeight="1" thickBot="1" x14ac:dyDescent="0.35">
      <c r="A22" s="59" t="s">
        <v>42</v>
      </c>
      <c r="B22" s="59" t="s">
        <v>43</v>
      </c>
      <c r="C22" s="59" t="s">
        <v>44</v>
      </c>
      <c r="D22" s="59" t="s">
        <v>45</v>
      </c>
      <c r="E22" s="59" t="s">
        <v>46</v>
      </c>
      <c r="F22" s="59" t="s">
        <v>47</v>
      </c>
    </row>
    <row r="23" spans="1:6" ht="20.399999999999999" customHeight="1" thickTop="1" thickBot="1" x14ac:dyDescent="0.35">
      <c r="A23" s="60" t="s">
        <v>48</v>
      </c>
      <c r="B23" s="61" t="s">
        <v>49</v>
      </c>
      <c r="C23" s="61" t="s">
        <v>49</v>
      </c>
      <c r="D23" s="61" t="s">
        <v>49</v>
      </c>
      <c r="E23" s="61" t="s">
        <v>49</v>
      </c>
      <c r="F23" s="61" t="s">
        <v>49</v>
      </c>
    </row>
    <row r="24" spans="1:6" ht="20.399999999999999" customHeight="1" thickBot="1" x14ac:dyDescent="0.35">
      <c r="A24" s="62" t="s">
        <v>50</v>
      </c>
      <c r="B24" s="63" t="s">
        <v>51</v>
      </c>
      <c r="C24" s="63" t="s">
        <v>51</v>
      </c>
      <c r="D24" s="63" t="s">
        <v>51</v>
      </c>
      <c r="E24" s="63" t="s">
        <v>51</v>
      </c>
      <c r="F24" s="63" t="s">
        <v>51</v>
      </c>
    </row>
    <row r="25" spans="1:6" ht="20.399999999999999" customHeight="1" x14ac:dyDescent="0.3">
      <c r="A25" s="14"/>
      <c r="B25" s="14"/>
      <c r="C25" s="32"/>
      <c r="D25" s="32"/>
      <c r="E25" s="32"/>
      <c r="F25" s="32"/>
    </row>
    <row r="26" spans="1:6" ht="20.399999999999999" customHeight="1" x14ac:dyDescent="0.3">
      <c r="A26" s="14"/>
      <c r="B26" s="14"/>
      <c r="C26" s="32"/>
      <c r="D26" s="32"/>
      <c r="E26" s="32"/>
      <c r="F26" s="32"/>
    </row>
    <row r="27" spans="1:6" ht="20.399999999999999" customHeight="1" x14ac:dyDescent="0.3">
      <c r="A27" s="14"/>
      <c r="B27" s="14"/>
      <c r="C27" s="32"/>
      <c r="D27" s="32"/>
      <c r="E27" s="32"/>
      <c r="F27" s="32"/>
    </row>
    <row r="28" spans="1:6" ht="20.399999999999999" customHeight="1" x14ac:dyDescent="0.3">
      <c r="A28" s="14"/>
      <c r="B28" s="14"/>
      <c r="C28" s="32"/>
      <c r="D28" s="32"/>
      <c r="E28" s="32"/>
      <c r="F28" s="32"/>
    </row>
    <row r="29" spans="1:6" ht="20.399999999999999" customHeight="1" x14ac:dyDescent="0.3">
      <c r="A29" s="14"/>
      <c r="B29" s="14"/>
      <c r="C29" s="32"/>
      <c r="D29" s="32"/>
      <c r="E29" s="32"/>
      <c r="F29" s="32"/>
    </row>
    <row r="30" spans="1:6" ht="20.399999999999999" customHeight="1" x14ac:dyDescent="0.3">
      <c r="A30" s="14"/>
      <c r="B30" s="14"/>
      <c r="C30" s="32"/>
      <c r="D30" s="32"/>
      <c r="E30" s="32"/>
      <c r="F30" s="32"/>
    </row>
    <row r="31" spans="1:6" ht="20.399999999999999" customHeight="1" x14ac:dyDescent="0.3">
      <c r="A31" s="14"/>
      <c r="B31" s="14"/>
      <c r="C31" s="32"/>
      <c r="D31" s="32"/>
      <c r="E31" s="32"/>
      <c r="F31" s="32"/>
    </row>
    <row r="32" spans="1:6" ht="20.399999999999999" customHeight="1" x14ac:dyDescent="0.3">
      <c r="A32" s="14"/>
      <c r="B32" s="14"/>
      <c r="C32" s="32"/>
      <c r="D32" s="32"/>
      <c r="E32" s="32"/>
      <c r="F32" s="32"/>
    </row>
    <row r="33" spans="1:8" ht="20.399999999999999" customHeight="1" x14ac:dyDescent="0.3">
      <c r="A33" s="14"/>
      <c r="B33" s="14"/>
      <c r="C33" s="32"/>
      <c r="D33" s="32"/>
      <c r="E33" s="32"/>
      <c r="F33" s="32"/>
    </row>
    <row r="34" spans="1:8" ht="20.399999999999999" customHeight="1" x14ac:dyDescent="0.3">
      <c r="A34" s="14"/>
      <c r="B34" s="14"/>
      <c r="C34" s="32"/>
      <c r="D34" s="32"/>
      <c r="E34" s="32"/>
      <c r="F34" s="32"/>
    </row>
    <row r="35" spans="1:8" ht="20.399999999999999" customHeight="1" x14ac:dyDescent="0.3">
      <c r="A35" s="14"/>
      <c r="B35" s="14"/>
      <c r="C35" s="32"/>
      <c r="D35" s="32"/>
      <c r="E35" s="32"/>
      <c r="F35" s="32"/>
    </row>
    <row r="36" spans="1:8" ht="20.399999999999999" customHeight="1" x14ac:dyDescent="0.3">
      <c r="A36" s="14"/>
      <c r="B36" s="14"/>
      <c r="C36" s="32"/>
      <c r="D36" s="32"/>
      <c r="E36" s="32"/>
      <c r="F36" s="32"/>
    </row>
    <row r="37" spans="1:8" s="10" customFormat="1" x14ac:dyDescent="0.3">
      <c r="A37" s="9"/>
      <c r="B37" s="9"/>
      <c r="C37" s="9"/>
      <c r="E37" s="11"/>
      <c r="F37" s="9"/>
    </row>
    <row r="39" spans="1:8" x14ac:dyDescent="0.3">
      <c r="A39" s="12" t="s">
        <v>35</v>
      </c>
    </row>
    <row r="40" spans="1:8" x14ac:dyDescent="0.3">
      <c r="A40" s="3" t="s">
        <v>0</v>
      </c>
      <c r="B40" s="14" t="s">
        <v>11</v>
      </c>
      <c r="D40" s="4" t="s">
        <v>1</v>
      </c>
      <c r="F40" s="5" t="s">
        <v>2</v>
      </c>
      <c r="G40" s="3" t="s">
        <v>18</v>
      </c>
      <c r="H40" s="5" t="s">
        <v>3</v>
      </c>
    </row>
    <row r="41" spans="1:8" x14ac:dyDescent="0.3">
      <c r="A41" s="51">
        <v>1</v>
      </c>
      <c r="B41" s="52" t="s">
        <v>37</v>
      </c>
      <c r="C41" s="53"/>
      <c r="D41" s="54" t="s">
        <v>55</v>
      </c>
      <c r="E41" s="55"/>
      <c r="F41" s="56">
        <v>11.15</v>
      </c>
      <c r="G41" s="57">
        <v>0</v>
      </c>
      <c r="H41" s="58">
        <f>IF(G41="","",G41*F41)</f>
        <v>0</v>
      </c>
    </row>
    <row r="42" spans="1:8" x14ac:dyDescent="0.3">
      <c r="A42" s="51">
        <v>2</v>
      </c>
      <c r="B42" s="52" t="s">
        <v>38</v>
      </c>
      <c r="C42" s="53"/>
      <c r="D42" s="54" t="s">
        <v>56</v>
      </c>
      <c r="E42" s="55"/>
      <c r="F42" s="56">
        <v>11.15</v>
      </c>
      <c r="G42" s="57">
        <v>0</v>
      </c>
      <c r="H42" s="58">
        <f t="shared" ref="H42:H46" si="0">IF(G42="","",G42*F42)</f>
        <v>0</v>
      </c>
    </row>
    <row r="43" spans="1:8" x14ac:dyDescent="0.3">
      <c r="A43" s="51">
        <v>3</v>
      </c>
      <c r="B43" s="52" t="s">
        <v>39</v>
      </c>
      <c r="C43" s="53"/>
      <c r="D43" s="54" t="s">
        <v>57</v>
      </c>
      <c r="E43" s="55"/>
      <c r="F43" s="56">
        <v>11.15</v>
      </c>
      <c r="G43" s="57">
        <v>0</v>
      </c>
      <c r="H43" s="58">
        <f t="shared" si="0"/>
        <v>0</v>
      </c>
    </row>
    <row r="44" spans="1:8" x14ac:dyDescent="0.3">
      <c r="A44" s="51">
        <v>4</v>
      </c>
      <c r="B44" s="52" t="s">
        <v>40</v>
      </c>
      <c r="C44" s="53"/>
      <c r="D44" s="54" t="s">
        <v>52</v>
      </c>
      <c r="E44" s="55"/>
      <c r="F44" s="56">
        <v>11.15</v>
      </c>
      <c r="G44" s="57">
        <v>0</v>
      </c>
      <c r="H44" s="58">
        <f t="shared" si="0"/>
        <v>0</v>
      </c>
    </row>
    <row r="45" spans="1:8" x14ac:dyDescent="0.3">
      <c r="A45" s="51">
        <v>5</v>
      </c>
      <c r="B45" s="52" t="s">
        <v>41</v>
      </c>
      <c r="C45" s="53"/>
      <c r="D45" s="54" t="s">
        <v>58</v>
      </c>
      <c r="E45" s="55"/>
      <c r="F45" s="56">
        <v>11.15</v>
      </c>
      <c r="G45" s="57">
        <v>0</v>
      </c>
      <c r="H45" s="58">
        <f t="shared" si="0"/>
        <v>0</v>
      </c>
    </row>
    <row r="46" spans="1:8" x14ac:dyDescent="0.3">
      <c r="A46" s="6">
        <v>1</v>
      </c>
      <c r="B46" s="21" t="s">
        <v>36</v>
      </c>
      <c r="C46" s="28"/>
      <c r="D46" s="30" t="s">
        <v>59</v>
      </c>
      <c r="E46" s="31"/>
      <c r="F46" s="29">
        <v>11.15</v>
      </c>
      <c r="G46" s="15">
        <v>0</v>
      </c>
      <c r="H46" s="7">
        <f t="shared" si="0"/>
        <v>0</v>
      </c>
    </row>
    <row r="47" spans="1:8" x14ac:dyDescent="0.3">
      <c r="A47" s="6">
        <v>2</v>
      </c>
      <c r="B47" s="21" t="s">
        <v>12</v>
      </c>
      <c r="C47" s="28"/>
      <c r="D47" s="30" t="s">
        <v>64</v>
      </c>
      <c r="E47" s="31"/>
      <c r="F47" s="29">
        <v>11.15</v>
      </c>
      <c r="G47" s="15">
        <v>0</v>
      </c>
      <c r="H47" s="7">
        <f>IF(G47="","",G47*F47)</f>
        <v>0</v>
      </c>
    </row>
    <row r="48" spans="1:8" x14ac:dyDescent="0.3">
      <c r="A48" s="6">
        <v>3</v>
      </c>
      <c r="B48" s="21" t="s">
        <v>17</v>
      </c>
      <c r="C48" s="28"/>
      <c r="D48" s="30" t="s">
        <v>60</v>
      </c>
      <c r="E48" s="31"/>
      <c r="F48" s="29">
        <v>11.15</v>
      </c>
      <c r="G48" s="15">
        <v>0</v>
      </c>
      <c r="H48" s="7">
        <f t="shared" ref="H48:H55" si="1">IF(G48="","",G48*F48)</f>
        <v>0</v>
      </c>
    </row>
    <row r="49" spans="1:8" x14ac:dyDescent="0.3">
      <c r="A49" s="33">
        <v>4</v>
      </c>
      <c r="B49" s="34" t="s">
        <v>34</v>
      </c>
      <c r="C49" s="35"/>
      <c r="D49" s="36" t="s">
        <v>61</v>
      </c>
      <c r="E49" s="37"/>
      <c r="F49" s="29">
        <v>11.15</v>
      </c>
      <c r="G49" s="15">
        <v>0</v>
      </c>
      <c r="H49" s="7">
        <f t="shared" si="1"/>
        <v>0</v>
      </c>
    </row>
    <row r="50" spans="1:8" x14ac:dyDescent="0.3">
      <c r="A50" s="6">
        <v>5</v>
      </c>
      <c r="B50" s="21" t="s">
        <v>16</v>
      </c>
      <c r="C50" s="28"/>
      <c r="D50" s="30" t="s">
        <v>62</v>
      </c>
      <c r="E50" s="31"/>
      <c r="F50" s="29">
        <v>11.15</v>
      </c>
      <c r="G50" s="15">
        <v>0</v>
      </c>
      <c r="H50" s="7">
        <f t="shared" si="1"/>
        <v>0</v>
      </c>
    </row>
    <row r="51" spans="1:8" x14ac:dyDescent="0.3">
      <c r="A51" s="6">
        <v>6</v>
      </c>
      <c r="B51" s="21" t="s">
        <v>13</v>
      </c>
      <c r="C51" s="28"/>
      <c r="D51" s="30" t="s">
        <v>63</v>
      </c>
      <c r="E51" s="31"/>
      <c r="F51" s="29">
        <v>11.15</v>
      </c>
      <c r="G51" s="15">
        <v>0</v>
      </c>
      <c r="H51" s="7">
        <f t="shared" si="1"/>
        <v>0</v>
      </c>
    </row>
    <row r="52" spans="1:8" x14ac:dyDescent="0.3">
      <c r="A52" s="6">
        <v>7</v>
      </c>
      <c r="B52" s="21" t="s">
        <v>14</v>
      </c>
      <c r="C52" s="28"/>
      <c r="D52" s="30" t="s">
        <v>65</v>
      </c>
      <c r="E52" s="31"/>
      <c r="F52" s="29">
        <v>11.15</v>
      </c>
      <c r="G52" s="15">
        <v>0</v>
      </c>
      <c r="H52" s="7">
        <f t="shared" si="1"/>
        <v>0</v>
      </c>
    </row>
    <row r="53" spans="1:8" x14ac:dyDescent="0.3">
      <c r="A53" s="6">
        <v>8</v>
      </c>
      <c r="B53" s="21" t="s">
        <v>15</v>
      </c>
      <c r="C53" s="28"/>
      <c r="D53" s="30" t="s">
        <v>53</v>
      </c>
      <c r="E53" s="31"/>
      <c r="F53" s="29">
        <v>9.15</v>
      </c>
      <c r="G53" s="15">
        <v>0</v>
      </c>
      <c r="H53" s="7">
        <f t="shared" si="1"/>
        <v>0</v>
      </c>
    </row>
    <row r="54" spans="1:8" x14ac:dyDescent="0.3">
      <c r="A54" s="43">
        <v>9</v>
      </c>
      <c r="B54" s="44" t="s">
        <v>32</v>
      </c>
      <c r="C54" s="45"/>
      <c r="D54" s="46" t="s">
        <v>54</v>
      </c>
      <c r="E54" s="47"/>
      <c r="F54" s="48">
        <v>11.15</v>
      </c>
      <c r="G54" s="49">
        <v>0</v>
      </c>
      <c r="H54" s="50">
        <f t="shared" si="1"/>
        <v>0</v>
      </c>
    </row>
    <row r="55" spans="1:8" x14ac:dyDescent="0.3">
      <c r="A55" s="43">
        <v>10</v>
      </c>
      <c r="B55" s="44" t="s">
        <v>33</v>
      </c>
      <c r="C55" s="45"/>
      <c r="D55" s="46" t="s">
        <v>66</v>
      </c>
      <c r="E55" s="47"/>
      <c r="F55" s="48">
        <v>11.15</v>
      </c>
      <c r="G55" s="49">
        <v>0</v>
      </c>
      <c r="H55" s="50">
        <f t="shared" si="1"/>
        <v>0</v>
      </c>
    </row>
    <row r="56" spans="1:8" x14ac:dyDescent="0.3">
      <c r="A56" s="39"/>
      <c r="B56" s="39"/>
      <c r="C56" s="39"/>
      <c r="D56" s="38"/>
      <c r="E56" s="40"/>
      <c r="F56" s="40"/>
      <c r="G56" s="41" t="s">
        <v>22</v>
      </c>
      <c r="H56" s="42" t="str">
        <f>IF(SUM(H41:H55)=0,"",SUM(H41:H55))</f>
        <v/>
      </c>
    </row>
    <row r="57" spans="1:8" x14ac:dyDescent="0.3">
      <c r="A57" s="14"/>
      <c r="B57" s="14"/>
      <c r="C57" s="14"/>
      <c r="F57" s="1"/>
      <c r="G57" s="5" t="s">
        <v>23</v>
      </c>
      <c r="H57" s="8" t="str">
        <f>IF(SUM(G41:G55)&gt;=56,0,IF(SUM(H41:H55)=0,"",15))</f>
        <v/>
      </c>
    </row>
    <row r="58" spans="1:8" x14ac:dyDescent="0.3">
      <c r="A58" s="12"/>
      <c r="F58" s="1"/>
      <c r="G58" s="5" t="s">
        <v>4</v>
      </c>
      <c r="H58" s="8" t="str">
        <f>IF(SUM(H41:H55)=0,"",ROUND((H56+H57)*0.05,2))</f>
        <v/>
      </c>
    </row>
    <row r="59" spans="1:8" x14ac:dyDescent="0.3">
      <c r="A59" s="19"/>
      <c r="B59" s="19"/>
      <c r="C59" s="19"/>
      <c r="F59" s="1"/>
      <c r="G59" s="5" t="s">
        <v>5</v>
      </c>
      <c r="H59" s="8" t="str">
        <f>IF(SUM(H41:H55)=0,"",H58+H57+H56)</f>
        <v/>
      </c>
    </row>
    <row r="60" spans="1:8" x14ac:dyDescent="0.3">
      <c r="A60" s="19"/>
      <c r="B60" s="19"/>
      <c r="C60" s="19"/>
      <c r="F60" s="1"/>
      <c r="G60" s="5"/>
      <c r="H60" s="20"/>
    </row>
    <row r="61" spans="1:8" x14ac:dyDescent="0.3">
      <c r="A61" s="16"/>
      <c r="B61" s="16"/>
      <c r="C61" s="16"/>
    </row>
    <row r="62" spans="1:8" x14ac:dyDescent="0.3">
      <c r="A62" s="16"/>
      <c r="B62" s="16"/>
      <c r="C62" s="16"/>
    </row>
    <row r="63" spans="1:8" x14ac:dyDescent="0.3">
      <c r="A63" s="16"/>
      <c r="B63" s="16"/>
      <c r="C63" s="16"/>
    </row>
    <row r="64" spans="1:8" x14ac:dyDescent="0.3">
      <c r="A64" s="16"/>
      <c r="B64" s="16"/>
      <c r="C64" s="16"/>
    </row>
    <row r="66" spans="1:3" x14ac:dyDescent="0.3">
      <c r="A66" s="12"/>
      <c r="B66" s="12"/>
      <c r="C66" s="12"/>
    </row>
  </sheetData>
  <sortState xmlns:xlrd2="http://schemas.microsoft.com/office/spreadsheetml/2017/richdata2" ref="B41:E55">
    <sortCondition ref="D41:D55"/>
  </sortState>
  <mergeCells count="9">
    <mergeCell ref="C18:F18"/>
    <mergeCell ref="C19:F19"/>
    <mergeCell ref="C20:F20"/>
    <mergeCell ref="C12:F12"/>
    <mergeCell ref="C14:F14"/>
    <mergeCell ref="C13:F13"/>
    <mergeCell ref="C15:F15"/>
    <mergeCell ref="C17:F17"/>
    <mergeCell ref="C16:F16"/>
  </mergeCells>
  <pageMargins left="0.5" right="0.5" top="0.5" bottom="0.5" header="0.3" footer="0.3"/>
  <pageSetup scale="68" orientation="portrait" r:id="rId1"/>
  <ignoredErrors>
    <ignoredError sqref="B49:B51 B48 B54:B55 B5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Dwain</dc:creator>
  <cp:lastModifiedBy>June Alexander</cp:lastModifiedBy>
  <cp:lastPrinted>2021-03-02T17:21:15Z</cp:lastPrinted>
  <dcterms:created xsi:type="dcterms:W3CDTF">2020-02-22T05:41:25Z</dcterms:created>
  <dcterms:modified xsi:type="dcterms:W3CDTF">2022-10-26T17:57:43Z</dcterms:modified>
</cp:coreProperties>
</file>